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5" windowWidth="22755" windowHeight="115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M10" i="1"/>
  <c r="L10" i="1"/>
  <c r="K10" i="1"/>
  <c r="J10" i="1"/>
  <c r="I10" i="1"/>
  <c r="H10" i="1"/>
  <c r="M6" i="1"/>
  <c r="L6" i="1"/>
  <c r="K6" i="1"/>
  <c r="J6" i="1"/>
  <c r="I6" i="1"/>
  <c r="H6" i="1"/>
  <c r="M5" i="1"/>
  <c r="M11" i="1" s="1"/>
  <c r="M13" i="1" s="1"/>
  <c r="L5" i="1"/>
  <c r="L11" i="1" s="1"/>
  <c r="L13" i="1" s="1"/>
  <c r="K5" i="1"/>
  <c r="K11" i="1" s="1"/>
  <c r="K13" i="1" s="1"/>
  <c r="J5" i="1"/>
  <c r="J11" i="1" s="1"/>
  <c r="I5" i="1"/>
  <c r="I11" i="1" s="1"/>
  <c r="I13" i="1" s="1"/>
  <c r="H5" i="1"/>
  <c r="H11" i="1" s="1"/>
  <c r="H13" i="1" s="1"/>
  <c r="J13" i="1" l="1"/>
  <c r="I7" i="1"/>
  <c r="M7" i="1"/>
  <c r="J7" i="1"/>
  <c r="K7" i="1"/>
  <c r="H7" i="1"/>
  <c r="L7" i="1"/>
</calcChain>
</file>

<file path=xl/sharedStrings.xml><?xml version="1.0" encoding="utf-8"?>
<sst xmlns="http://schemas.openxmlformats.org/spreadsheetml/2006/main" count="13" uniqueCount="13">
  <si>
    <t>PPA Capacity Revenue</t>
  </si>
  <si>
    <t>Available Output</t>
  </si>
  <si>
    <t>MW :</t>
  </si>
  <si>
    <t>Contract Price</t>
  </si>
  <si>
    <t>$/kWyr :</t>
  </si>
  <si>
    <t>Capacity Revenue - $000s</t>
  </si>
  <si>
    <t>PPA Energy Revenue</t>
  </si>
  <si>
    <t>NCF</t>
  </si>
  <si>
    <t>NCF :</t>
  </si>
  <si>
    <t>Net Contract Generation - GWh</t>
  </si>
  <si>
    <t>Energy  Price - $/MWh</t>
  </si>
  <si>
    <t>$/MWh :</t>
  </si>
  <si>
    <t>Energy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</si>
</sst>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3" formatCode="_(* #,##0.00_);_(* \(#,##0.00\);_(* &quot;-&quot;??_);_(@_)"/>
    <numFmt numFmtId="164" formatCode="#,##0.0_);\(#,##0.0\)"/>
    <numFmt numFmtId="165" formatCode="#,##0.0_);\(#,##0.0\);&quot;-&quot;_);@_)"/>
    <numFmt numFmtId="166" formatCode="&quot;$&quot;#,##0.00_);\(&quot;$&quot;#,##0.00\);&quot;$&quot;#,##0.00_);@_)"/>
    <numFmt numFmtId="167" formatCode="#,##0.00%;\-#,##0.00%;#,##0.00%;_%@_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25"/>
      <name val="Arial"/>
      <family val="2"/>
    </font>
    <font>
      <sz val="8"/>
      <color indexed="17"/>
      <name val="Arial"/>
      <family val="2"/>
    </font>
    <font>
      <sz val="8"/>
      <color indexed="12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indexed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0" xfId="2" applyFont="1" applyFill="1"/>
    <xf numFmtId="0" fontId="3" fillId="0" borderId="0" xfId="2" applyNumberFormat="1" applyFont="1" applyFill="1" applyAlignment="1">
      <alignment horizontal="center"/>
    </xf>
    <xf numFmtId="0" fontId="4" fillId="0" borderId="0" xfId="2" applyFont="1" applyFill="1" applyAlignment="1">
      <alignment horizontal="left" indent="1"/>
    </xf>
    <xf numFmtId="0" fontId="4" fillId="0" borderId="0" xfId="2" applyFont="1" applyFill="1" applyAlignment="1">
      <alignment horizontal="right"/>
    </xf>
    <xf numFmtId="164" fontId="5" fillId="2" borderId="1" xfId="2" applyNumberFormat="1" applyFont="1" applyFill="1" applyBorder="1" applyAlignment="1">
      <alignment horizontal="center"/>
    </xf>
    <xf numFmtId="165" fontId="6" fillId="0" borderId="0" xfId="2" applyNumberFormat="1" applyFont="1" applyFill="1" applyAlignment="1">
      <alignment horizontal="center"/>
    </xf>
    <xf numFmtId="8" fontId="5" fillId="2" borderId="1" xfId="2" applyNumberFormat="1" applyFont="1" applyFill="1" applyBorder="1" applyAlignment="1">
      <alignment horizontal="center"/>
    </xf>
    <xf numFmtId="166" fontId="6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left" indent="2"/>
    </xf>
    <xf numFmtId="165" fontId="6" fillId="0" borderId="2" xfId="1" applyNumberFormat="1" applyFont="1" applyFill="1" applyBorder="1" applyAlignment="1">
      <alignment horizontal="center"/>
    </xf>
    <xf numFmtId="0" fontId="3" fillId="0" borderId="0" xfId="2" applyFont="1" applyFill="1" applyAlignment="1">
      <alignment horizontal="center"/>
    </xf>
    <xf numFmtId="8" fontId="6" fillId="0" borderId="0" xfId="2" applyNumberFormat="1" applyFont="1" applyFill="1" applyAlignment="1">
      <alignment horizontal="center"/>
    </xf>
    <xf numFmtId="167" fontId="5" fillId="2" borderId="1" xfId="2" applyNumberFormat="1" applyFont="1" applyFill="1" applyBorder="1" applyAlignment="1">
      <alignment horizontal="center"/>
    </xf>
    <xf numFmtId="167" fontId="6" fillId="0" borderId="0" xfId="2" applyNumberFormat="1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3" fillId="0" borderId="0" xfId="2" applyFont="1" applyFill="1" applyAlignment="1">
      <alignment horizontal="right"/>
    </xf>
    <xf numFmtId="1" fontId="3" fillId="0" borderId="0" xfId="2" applyNumberFormat="1" applyFont="1" applyFill="1" applyBorder="1" applyAlignment="1">
      <alignment horizontal="center"/>
    </xf>
    <xf numFmtId="165" fontId="6" fillId="0" borderId="2" xfId="2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2" applyFont="1" applyFill="1"/>
  </cellXfs>
  <cellStyles count="3">
    <cellStyle name="Comma" xfId="1" builtinId="3"/>
    <cellStyle name="Normal" xfId="0" builtinId="0"/>
    <cellStyle name="Normal_Genesis PGE 250MW_20081119A" xfId="2"/>
  </cellStyles>
  <dxfs count="1">
    <dxf>
      <font>
        <color indexed="9"/>
      </font>
      <fill>
        <patternFill>
          <bgColor indexed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3"/>
  <sheetViews>
    <sheetView showGridLines="0" tabSelected="1" zoomScale="80" zoomScaleNormal="80" workbookViewId="0">
      <selection activeCell="E15" sqref="E15"/>
    </sheetView>
  </sheetViews>
  <sheetFormatPr defaultColWidth="9.7109375" defaultRowHeight="12.75" customHeight="1" x14ac:dyDescent="0.2"/>
  <cols>
    <col min="1" max="1" width="3.7109375" style="19" customWidth="1"/>
    <col min="2" max="16384" width="9.7109375" style="19"/>
  </cols>
  <sheetData>
    <row r="3" spans="2:13" ht="12.75" customHeight="1" x14ac:dyDescent="0.2">
      <c r="B3" s="1"/>
      <c r="C3" s="1"/>
      <c r="D3" s="1"/>
      <c r="E3" s="1"/>
      <c r="F3" s="1"/>
      <c r="G3" s="1"/>
      <c r="H3" s="2">
        <v>2021</v>
      </c>
      <c r="I3" s="2">
        <v>2022</v>
      </c>
      <c r="J3" s="2">
        <v>2023</v>
      </c>
      <c r="K3" s="2">
        <v>2024</v>
      </c>
      <c r="L3" s="2">
        <v>2025</v>
      </c>
      <c r="M3" s="2">
        <v>2026</v>
      </c>
    </row>
    <row r="4" spans="2:13" ht="12.75" customHeight="1" x14ac:dyDescent="0.2">
      <c r="B4" s="2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2.75" customHeight="1" x14ac:dyDescent="0.2">
      <c r="B5" s="3" t="s">
        <v>1</v>
      </c>
      <c r="C5" s="1"/>
      <c r="D5" s="1"/>
      <c r="E5" s="4" t="s">
        <v>2</v>
      </c>
      <c r="F5" s="5">
        <v>5</v>
      </c>
      <c r="G5" s="1"/>
      <c r="H5" s="6">
        <f>$F5</f>
        <v>5</v>
      </c>
      <c r="I5" s="6">
        <f>$F5</f>
        <v>5</v>
      </c>
      <c r="J5" s="6">
        <f>$F5</f>
        <v>5</v>
      </c>
      <c r="K5" s="6">
        <f>$F5</f>
        <v>5</v>
      </c>
      <c r="L5" s="6">
        <f>$F5</f>
        <v>5</v>
      </c>
      <c r="M5" s="6">
        <f>$F5</f>
        <v>5</v>
      </c>
    </row>
    <row r="6" spans="2:13" ht="12.75" customHeight="1" x14ac:dyDescent="0.2">
      <c r="B6" s="3" t="s">
        <v>3</v>
      </c>
      <c r="C6" s="1"/>
      <c r="D6" s="1"/>
      <c r="E6" s="4" t="s">
        <v>4</v>
      </c>
      <c r="F6" s="7">
        <v>6</v>
      </c>
      <c r="G6" s="1"/>
      <c r="H6" s="8">
        <f>$F6</f>
        <v>6</v>
      </c>
      <c r="I6" s="8">
        <f>$F6</f>
        <v>6</v>
      </c>
      <c r="J6" s="8">
        <f>$F6</f>
        <v>6</v>
      </c>
      <c r="K6" s="8">
        <f>$F6</f>
        <v>6</v>
      </c>
      <c r="L6" s="8">
        <f>$F6</f>
        <v>6</v>
      </c>
      <c r="M6" s="8">
        <f>$F6</f>
        <v>6</v>
      </c>
    </row>
    <row r="7" spans="2:13" ht="12.75" customHeight="1" x14ac:dyDescent="0.2">
      <c r="B7" s="9" t="s">
        <v>5</v>
      </c>
      <c r="C7" s="1"/>
      <c r="D7" s="1"/>
      <c r="E7" s="1"/>
      <c r="F7" s="1"/>
      <c r="G7" s="1"/>
      <c r="H7" s="10">
        <f>H5*H6</f>
        <v>30</v>
      </c>
      <c r="I7" s="10">
        <f t="shared" ref="I7:M7" si="0">I5*I6</f>
        <v>30</v>
      </c>
      <c r="J7" s="10">
        <f t="shared" si="0"/>
        <v>30</v>
      </c>
      <c r="K7" s="10">
        <f t="shared" si="0"/>
        <v>30</v>
      </c>
      <c r="L7" s="10">
        <f t="shared" si="0"/>
        <v>30</v>
      </c>
      <c r="M7" s="10">
        <f t="shared" si="0"/>
        <v>30</v>
      </c>
    </row>
    <row r="8" spans="2:13" ht="12.75" customHeight="1" x14ac:dyDescent="0.2">
      <c r="B8" s="1"/>
      <c r="C8" s="1"/>
      <c r="D8" s="1"/>
      <c r="E8" s="1"/>
      <c r="F8" s="1"/>
      <c r="G8" s="1"/>
      <c r="H8" s="11"/>
      <c r="I8" s="12"/>
      <c r="J8" s="11"/>
      <c r="K8" s="11"/>
      <c r="L8" s="11"/>
      <c r="M8" s="11"/>
    </row>
    <row r="9" spans="2:13" ht="12.75" customHeight="1" x14ac:dyDescent="0.2">
      <c r="B9" s="20" t="s">
        <v>6</v>
      </c>
      <c r="C9" s="1"/>
      <c r="D9" s="1"/>
      <c r="E9" s="1"/>
      <c r="F9" s="1"/>
      <c r="G9" s="1"/>
      <c r="H9" s="11"/>
      <c r="I9" s="12"/>
      <c r="J9" s="11"/>
      <c r="K9" s="11"/>
      <c r="L9" s="11"/>
      <c r="M9" s="11"/>
    </row>
    <row r="10" spans="2:13" ht="12.75" customHeight="1" x14ac:dyDescent="0.2">
      <c r="B10" s="3" t="s">
        <v>7</v>
      </c>
      <c r="C10" s="1"/>
      <c r="D10" s="1"/>
      <c r="E10" s="4" t="s">
        <v>8</v>
      </c>
      <c r="F10" s="13">
        <v>0.23799999999999999</v>
      </c>
      <c r="G10" s="1"/>
      <c r="H10" s="14">
        <f>$F10</f>
        <v>0.23799999999999999</v>
      </c>
      <c r="I10" s="14">
        <f>$F10</f>
        <v>0.23799999999999999</v>
      </c>
      <c r="J10" s="14">
        <f>$F10</f>
        <v>0.23799999999999999</v>
      </c>
      <c r="K10" s="14">
        <f>$F10</f>
        <v>0.23799999999999999</v>
      </c>
      <c r="L10" s="14">
        <f>$F10</f>
        <v>0.23799999999999999</v>
      </c>
      <c r="M10" s="14">
        <f>$F10</f>
        <v>0.23799999999999999</v>
      </c>
    </row>
    <row r="11" spans="2:13" ht="12.75" customHeight="1" x14ac:dyDescent="0.2">
      <c r="B11" s="3" t="s">
        <v>9</v>
      </c>
      <c r="C11" s="1"/>
      <c r="D11" s="1"/>
      <c r="E11" s="1"/>
      <c r="F11" s="1"/>
      <c r="G11" s="1"/>
      <c r="H11" s="15">
        <f>H5*8.76*H10</f>
        <v>10.424399999999999</v>
      </c>
      <c r="I11" s="15">
        <f>I5*8.76*I10</f>
        <v>10.424399999999999</v>
      </c>
      <c r="J11" s="15">
        <f>J5*8.76*J10</f>
        <v>10.424399999999999</v>
      </c>
      <c r="K11" s="15">
        <f>K5*8.76*K10</f>
        <v>10.424399999999999</v>
      </c>
      <c r="L11" s="15">
        <f>L5*8.76*L10</f>
        <v>10.424399999999999</v>
      </c>
      <c r="M11" s="15">
        <f>M5*8.76*M10</f>
        <v>10.424399999999999</v>
      </c>
    </row>
    <row r="12" spans="2:13" ht="12.75" customHeight="1" x14ac:dyDescent="0.2">
      <c r="B12" s="3" t="s">
        <v>10</v>
      </c>
      <c r="C12" s="1"/>
      <c r="D12" s="1"/>
      <c r="E12" s="4" t="s">
        <v>11</v>
      </c>
      <c r="F12" s="7">
        <v>6</v>
      </c>
      <c r="G12" s="1"/>
      <c r="H12" s="12">
        <f>$F12</f>
        <v>6</v>
      </c>
      <c r="I12" s="12">
        <f>$F12</f>
        <v>6</v>
      </c>
      <c r="J12" s="12">
        <f>$F12</f>
        <v>6</v>
      </c>
      <c r="K12" s="12">
        <f>$F12</f>
        <v>6</v>
      </c>
      <c r="L12" s="12">
        <f>$F12</f>
        <v>6</v>
      </c>
      <c r="M12" s="12">
        <f>$F12</f>
        <v>6</v>
      </c>
    </row>
    <row r="13" spans="2:13" ht="12.75" customHeight="1" x14ac:dyDescent="0.2">
      <c r="B13" s="3" t="s">
        <v>12</v>
      </c>
      <c r="C13" s="1"/>
      <c r="D13" s="1"/>
      <c r="E13" s="16"/>
      <c r="F13" s="17"/>
      <c r="G13" s="1"/>
      <c r="H13" s="18">
        <f>H11*H12</f>
        <v>62.546399999999991</v>
      </c>
      <c r="I13" s="18">
        <f t="shared" ref="I13:M13" si="1">I11*I12</f>
        <v>62.546399999999991</v>
      </c>
      <c r="J13" s="18">
        <f t="shared" si="1"/>
        <v>62.546399999999991</v>
      </c>
      <c r="K13" s="18">
        <f t="shared" si="1"/>
        <v>62.546399999999991</v>
      </c>
      <c r="L13" s="18">
        <f t="shared" si="1"/>
        <v>62.546399999999991</v>
      </c>
      <c r="M13" s="18">
        <f t="shared" si="1"/>
        <v>62.546399999999991</v>
      </c>
    </row>
  </sheetData>
  <conditionalFormatting sqref="H3:M3">
    <cfRule type="expression" dxfId="0" priority="1" stopIfTrue="1">
      <formula>OR(ISBLANK(H3), ISNUMBER(H3), ISTEXT(H3))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</dc:creator>
  <cp:lastModifiedBy>Aaron</cp:lastModifiedBy>
  <dcterms:created xsi:type="dcterms:W3CDTF">2021-10-13T20:43:39Z</dcterms:created>
  <dcterms:modified xsi:type="dcterms:W3CDTF">2021-10-13T20:44:47Z</dcterms:modified>
</cp:coreProperties>
</file>